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1700" windowHeight="6495" tabRatio="734" activeTab="0"/>
  </bookViews>
  <sheets>
    <sheet name="Calcolo elettori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<sst xmlns="http://schemas.openxmlformats.org/spreadsheetml/2006/main" count="21" uniqueCount="17">
  <si>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TOTALE</t>
  </si>
  <si>
    <t>Elezioni</t>
  </si>
  <si>
    <t>Nr. Sez</t>
  </si>
  <si>
    <t>sez. 1</t>
  </si>
  <si>
    <t>sez. 2</t>
  </si>
  <si>
    <t>sez. 3</t>
  </si>
  <si>
    <t>sez. 4</t>
  </si>
  <si>
    <t>sez. 5</t>
  </si>
  <si>
    <t>sez. 6</t>
  </si>
  <si>
    <t>ELETTORI</t>
  </si>
  <si>
    <t>VOTANTI</t>
  </si>
  <si>
    <t>Percentuale Votanti</t>
  </si>
  <si>
    <t>MASCHI</t>
  </si>
  <si>
    <t>FEMMINE</t>
  </si>
  <si>
    <t>Percentuale votanti di genere</t>
  </si>
  <si>
    <t xml:space="preserve">POLITICHE  25 SETTEMBRE 2022 </t>
  </si>
  <si>
    <t>CAMERA/SENATO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</si>
</sst>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%"/>
    <numFmt numFmtId="177" formatCode="_-* #,##0.0_-;\-* #,##0.0_-;_-* &quot;-&quot;??_-;_-@_-"/>
    <numFmt numFmtId="178" formatCode="_-* #,##0_-;\-* #,##0_-;_-* &quot;-&quot;??_-;_-@_-"/>
    <numFmt numFmtId="179" formatCode="_-* #,##0.000_-;\-* #,##0.000_-;_-* &quot;-&quot;??_-;_-@_-"/>
    <numFmt numFmtId="180" formatCode="_-* #,##0.0000_-;\-* #,##0.0000_-;_-* &quot;-&quot;??_-;_-@_-"/>
    <numFmt numFmtId="181" formatCode="#,##0_ ;\-#,##0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/>
    </xf>
    <xf numFmtId="10" fontId="0" fillId="33" borderId="0" xfId="50" applyNumberFormat="1" applyFont="1" applyFill="1" applyAlignment="1">
      <alignment/>
    </xf>
    <xf numFmtId="0" fontId="7" fillId="0" borderId="0" xfId="0" applyFont="1" applyAlignment="1">
      <alignment vertical="top" wrapText="1"/>
    </xf>
    <xf numFmtId="0" fontId="0" fillId="34" borderId="10" xfId="0" applyFill="1" applyBorder="1" applyAlignment="1">
      <alignment vertical="center"/>
    </xf>
    <xf numFmtId="178" fontId="0" fillId="0" borderId="10" xfId="45" applyNumberFormat="1" applyFont="1" applyBorder="1" applyAlignment="1">
      <alignment/>
    </xf>
    <xf numFmtId="178" fontId="0" fillId="33" borderId="10" xfId="45" applyNumberFormat="1" applyFont="1" applyFill="1" applyBorder="1" applyAlignment="1">
      <alignment/>
    </xf>
    <xf numFmtId="0" fontId="0" fillId="35" borderId="10" xfId="0" applyFill="1" applyBorder="1" applyAlignment="1">
      <alignment horizontal="left" vertical="center"/>
    </xf>
    <xf numFmtId="178" fontId="0" fillId="33" borderId="10" xfId="0" applyNumberFormat="1" applyFill="1" applyBorder="1" applyAlignment="1">
      <alignment/>
    </xf>
    <xf numFmtId="10" fontId="0" fillId="33" borderId="10" xfId="50" applyNumberFormat="1" applyFont="1" applyFill="1" applyBorder="1" applyAlignment="1">
      <alignment/>
    </xf>
    <xf numFmtId="10" fontId="0" fillId="36" borderId="10" xfId="50" applyNumberFormat="1" applyFont="1" applyFill="1" applyBorder="1" applyAlignment="1">
      <alignment/>
    </xf>
    <xf numFmtId="178" fontId="0" fillId="0" borderId="0" xfId="0" applyNumberFormat="1" applyAlignment="1">
      <alignment/>
    </xf>
    <xf numFmtId="15" fontId="3" fillId="0" borderId="11" xfId="0" applyNumberFormat="1" applyFont="1" applyBorder="1" applyAlignment="1">
      <alignment/>
    </xf>
    <xf numFmtId="15" fontId="3" fillId="0" borderId="0" xfId="0" applyNumberFormat="1" applyFont="1" applyBorder="1" applyAlignment="1">
      <alignment/>
    </xf>
    <xf numFmtId="15" fontId="3" fillId="0" borderId="12" xfId="0" applyNumberFormat="1" applyFont="1" applyBorder="1" applyAlignment="1">
      <alignment/>
    </xf>
    <xf numFmtId="0" fontId="4" fillId="36" borderId="13" xfId="0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0" fillId="37" borderId="10" xfId="0" applyFill="1" applyBorder="1" applyAlignment="1">
      <alignment/>
    </xf>
    <xf numFmtId="0" fontId="0" fillId="35" borderId="10" xfId="0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C11" sqref="C11:I11"/>
    </sheetView>
  </sheetViews>
  <sheetFormatPr defaultColWidth="9.140625" defaultRowHeight="12.75"/>
  <cols>
    <col min="1" max="1" width="17.140625" style="0" customWidth="1"/>
    <col min="2" max="2" width="14.28125" style="0" customWidth="1"/>
    <col min="3" max="3" width="10.28125" style="0" customWidth="1"/>
    <col min="4" max="5" width="13.140625" style="0" customWidth="1"/>
    <col min="8" max="8" width="12.421875" style="0" customWidth="1"/>
    <col min="9" max="9" width="11.00390625" style="0" customWidth="1"/>
    <col min="10" max="10" width="11.421875" style="0" customWidth="1"/>
  </cols>
  <sheetData>
    <row r="1" spans="1:10" s="3" customFormat="1" ht="18">
      <c r="A1" s="2" t="s">
        <v>1</v>
      </c>
      <c r="B1" s="2"/>
      <c r="C1" s="19" t="s">
        <v>15</v>
      </c>
      <c r="D1" s="20"/>
      <c r="E1" s="20"/>
      <c r="F1" s="20"/>
      <c r="G1" s="20"/>
      <c r="H1" s="21"/>
      <c r="I1" s="1"/>
      <c r="J1" s="1"/>
    </row>
    <row r="2" spans="1:10" s="7" customFormat="1" ht="15.75">
      <c r="A2" s="4"/>
      <c r="B2" s="4"/>
      <c r="C2" s="5"/>
      <c r="D2" s="5"/>
      <c r="E2" s="6"/>
      <c r="F2" s="6"/>
      <c r="G2" s="6"/>
      <c r="H2" s="6"/>
      <c r="I2" s="4"/>
      <c r="J2" s="4"/>
    </row>
    <row r="5" spans="1:9" ht="18">
      <c r="A5" s="22" t="s">
        <v>16</v>
      </c>
      <c r="B5" s="22"/>
      <c r="C5" s="22"/>
      <c r="D5" s="22"/>
      <c r="E5" s="22"/>
      <c r="F5" s="22"/>
      <c r="G5" s="22"/>
      <c r="H5" s="22"/>
      <c r="I5" s="22"/>
    </row>
    <row r="6" spans="1:10" ht="33.75">
      <c r="A6" s="8" t="s">
        <v>2</v>
      </c>
      <c r="B6" s="8"/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0</v>
      </c>
      <c r="J6" s="10" t="s">
        <v>14</v>
      </c>
    </row>
    <row r="7" spans="1:9" ht="12.75">
      <c r="A7" s="23" t="s">
        <v>9</v>
      </c>
      <c r="B7" s="11" t="s">
        <v>12</v>
      </c>
      <c r="C7" s="12">
        <v>505</v>
      </c>
      <c r="D7" s="12">
        <v>457</v>
      </c>
      <c r="E7" s="12">
        <v>500</v>
      </c>
      <c r="F7" s="12">
        <v>410</v>
      </c>
      <c r="G7" s="12">
        <v>504</v>
      </c>
      <c r="H7" s="12">
        <v>394</v>
      </c>
      <c r="I7" s="13">
        <f>SUM(C7:H7)</f>
        <v>2770</v>
      </c>
    </row>
    <row r="8" spans="1:9" ht="12.75">
      <c r="A8" s="23"/>
      <c r="B8" s="11" t="s">
        <v>13</v>
      </c>
      <c r="C8" s="12">
        <v>516</v>
      </c>
      <c r="D8" s="12">
        <v>448</v>
      </c>
      <c r="E8" s="12">
        <v>561</v>
      </c>
      <c r="F8" s="12">
        <v>413</v>
      </c>
      <c r="G8" s="12">
        <v>471</v>
      </c>
      <c r="H8" s="12">
        <v>395</v>
      </c>
      <c r="I8" s="13">
        <f>SUM(C8:H8)</f>
        <v>2804</v>
      </c>
    </row>
    <row r="9" spans="1:9" ht="12.75">
      <c r="A9" s="23"/>
      <c r="B9" s="11" t="s">
        <v>0</v>
      </c>
      <c r="C9" s="13">
        <f aca="true" t="shared" si="0" ref="C9:H9">SUM(C7:C8)</f>
        <v>1021</v>
      </c>
      <c r="D9" s="13">
        <f t="shared" si="0"/>
        <v>905</v>
      </c>
      <c r="E9" s="13">
        <f t="shared" si="0"/>
        <v>1061</v>
      </c>
      <c r="F9" s="13">
        <f t="shared" si="0"/>
        <v>823</v>
      </c>
      <c r="G9" s="13">
        <f t="shared" si="0"/>
        <v>975</v>
      </c>
      <c r="H9" s="13">
        <f t="shared" si="0"/>
        <v>789</v>
      </c>
      <c r="I9" s="13">
        <f>SUM(I7:I8)</f>
        <v>5574</v>
      </c>
    </row>
    <row r="10" spans="1:10" ht="12.75">
      <c r="A10" s="25" t="s">
        <v>10</v>
      </c>
      <c r="B10" s="14" t="s">
        <v>12</v>
      </c>
      <c r="C10" s="12">
        <v>384</v>
      </c>
      <c r="D10" s="12">
        <v>349</v>
      </c>
      <c r="E10" s="12">
        <v>400</v>
      </c>
      <c r="F10" s="12">
        <v>311</v>
      </c>
      <c r="G10" s="12">
        <v>386</v>
      </c>
      <c r="H10" s="12">
        <v>303</v>
      </c>
      <c r="I10" s="13">
        <f>SUM(C10:H10)</f>
        <v>2133</v>
      </c>
      <c r="J10" s="9">
        <f>I10/I7</f>
        <v>0.7700361010830324</v>
      </c>
    </row>
    <row r="11" spans="1:10" ht="12.75">
      <c r="A11" s="25"/>
      <c r="B11" s="14" t="s">
        <v>13</v>
      </c>
      <c r="C11" s="12">
        <v>371</v>
      </c>
      <c r="D11" s="12">
        <v>331</v>
      </c>
      <c r="E11" s="12">
        <v>372</v>
      </c>
      <c r="F11" s="12">
        <v>301</v>
      </c>
      <c r="G11" s="12">
        <v>347</v>
      </c>
      <c r="H11" s="12">
        <v>297</v>
      </c>
      <c r="I11" s="13">
        <f>SUM(C11:H11)</f>
        <v>2019</v>
      </c>
      <c r="J11" s="9">
        <f>I11/I8</f>
        <v>0.7200427960057061</v>
      </c>
    </row>
    <row r="12" spans="1:9" ht="12.75">
      <c r="A12" s="25"/>
      <c r="B12" s="14" t="s">
        <v>0</v>
      </c>
      <c r="C12" s="13">
        <v>755</v>
      </c>
      <c r="D12" s="13">
        <v>680</v>
      </c>
      <c r="E12" s="13">
        <v>772</v>
      </c>
      <c r="F12" s="13">
        <v>612</v>
      </c>
      <c r="G12" s="13">
        <v>733</v>
      </c>
      <c r="H12" s="13">
        <v>600</v>
      </c>
      <c r="I12" s="15">
        <f>SUM(C12:H12)</f>
        <v>4152</v>
      </c>
    </row>
    <row r="13" spans="1:9" ht="12.75">
      <c r="A13" s="24" t="s">
        <v>11</v>
      </c>
      <c r="B13" s="24"/>
      <c r="C13" s="16">
        <f>C12/C9</f>
        <v>0.7394711067580804</v>
      </c>
      <c r="D13" s="16">
        <f aca="true" t="shared" si="1" ref="D13:I13">D12/D9</f>
        <v>0.7513812154696132</v>
      </c>
      <c r="E13" s="16">
        <f t="shared" si="1"/>
        <v>0.7276154571159283</v>
      </c>
      <c r="F13" s="16">
        <f t="shared" si="1"/>
        <v>0.7436208991494532</v>
      </c>
      <c r="G13" s="16">
        <f t="shared" si="1"/>
        <v>0.7517948717948718</v>
      </c>
      <c r="H13" s="16">
        <f t="shared" si="1"/>
        <v>0.7604562737642585</v>
      </c>
      <c r="I13" s="17">
        <f t="shared" si="1"/>
        <v>0.7448869752421959</v>
      </c>
    </row>
    <row r="14" ht="12.75">
      <c r="C14" s="18"/>
    </row>
  </sheetData>
  <sheetProtection/>
  <mergeCells count="5">
    <mergeCell ref="C1:H1"/>
    <mergeCell ref="A5:I5"/>
    <mergeCell ref="A7:A9"/>
    <mergeCell ref="A13:B13"/>
    <mergeCell ref="A10:A1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&amp;C&amp;"Arial,Grassetto Corsivo"&amp;12COMUNE DI BRUGINE
Provincia di Padova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BRUGINE</dc:creator>
  <cp:keywords/>
  <dc:description/>
  <cp:lastModifiedBy>Roberta Visentin - Comune di Brugine</cp:lastModifiedBy>
  <cp:lastPrinted>2022-09-25T10:10:08Z</cp:lastPrinted>
  <dcterms:created xsi:type="dcterms:W3CDTF">1999-04-01T12:59:03Z</dcterms:created>
  <dcterms:modified xsi:type="dcterms:W3CDTF">2022-09-25T21:24:20Z</dcterms:modified>
  <cp:category/>
  <cp:version/>
  <cp:contentType/>
  <cp:contentStatus/>
</cp:coreProperties>
</file>